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firstSheet="1" activeTab="1"/>
  </bookViews>
  <sheets>
    <sheet name="DS LÔ (2)" sheetId="1" state="hidden" r:id="rId1"/>
    <sheet name="DS LÔ" sheetId="2" r:id="rId2"/>
    <sheet name="Sheet2 (3)" sheetId="3" state="hidden" r:id="rId3"/>
    <sheet name="Sheet2 (2)" sheetId="4" state="hidden" r:id="rId4"/>
    <sheet name="Sheet2" sheetId="5" state="hidden" r:id="rId5"/>
  </sheets>
  <definedNames>
    <definedName name="_xlnm.Print_Area" localSheetId="1">'DS LÔ'!$A$1:$G$27</definedName>
    <definedName name="_xlnm.Print_Area" localSheetId="0">'DS LÔ (2)'!$A$1:$G$27</definedName>
    <definedName name="_xlnm.Print_Area" localSheetId="3">'Sheet2 (2)'!$A$1:$G$27</definedName>
    <definedName name="_xlnm.Print_Area" localSheetId="2">'Sheet2 (3)'!$A$1:$G$27</definedName>
  </definedNames>
  <calcPr fullCalcOnLoad="1"/>
</workbook>
</file>

<file path=xl/sharedStrings.xml><?xml version="1.0" encoding="utf-8"?>
<sst xmlns="http://schemas.openxmlformats.org/spreadsheetml/2006/main" count="124" uniqueCount="18">
  <si>
    <t>STT</t>
  </si>
  <si>
    <t>MĐSDĐ</t>
  </si>
  <si>
    <t>Diện tích lô (m2/lô)</t>
  </si>
  <si>
    <t>Số tờ bản đồ</t>
  </si>
  <si>
    <t xml:space="preserve">Số thửa </t>
  </si>
  <si>
    <t>TỔNG CỘNG</t>
  </si>
  <si>
    <t>Giá khởi điểm</t>
  </si>
  <si>
    <t>Ghi chú</t>
  </si>
  <si>
    <t>Đất ở tại nông thôn</t>
  </si>
  <si>
    <t>BẢNG TỔNG HỢP GIÁ KHỞI ĐIỂM CÁC LÔ ĐẤT THUỘC KHU THƯƠNG MẠI - DỊCH VỤ XÃ ĐĂK Ơ, HUYỆN BÙ GIA MẬP, TỈNH BÌNH PHƯỚC</t>
  </si>
  <si>
    <t>(Kèm theo Tờ trình số       /TTr-TNMT ngày    tháng 9 năm 2023 của phòng Tài nguyên và Môi trường)</t>
  </si>
  <si>
    <t>(Kèm theo Quyết định số         /QĐ-UBND ngày    tháng 9 năm 2023 của UBND huyện Bù Gia Mập)</t>
  </si>
  <si>
    <t>Tiền đặt trước (đồng) (20% GKĐ)</t>
  </si>
  <si>
    <t>Giá khởi điểm (đồng)</t>
  </si>
  <si>
    <r>
      <t xml:space="preserve">BẢNG TỔNG HỢP 23 LÔ ĐẤT THUỘC KHU THƯƠNG MẠI - DỊCH VỤ XÃ ĐĂK Ơ, HUYỆN BÙ GIA MẬP, TỈNH BÌNH PHƯỚC
</t>
    </r>
    <r>
      <rPr>
        <b/>
        <i/>
        <sz val="14"/>
        <rFont val="Times New Roman"/>
        <family val="1"/>
      </rPr>
      <t>(Kèm theo thông báo số 120/TB-BINHPHUOC.APC ngày 18/9/2023 của Công ty Đấu giá hợp danh Bình Phước)</t>
    </r>
  </si>
  <si>
    <r>
      <t xml:space="preserve">BẢNG TỔNG HỢP 23 LÔ ĐẤT THUỘC KHU THƯƠNG MẠI - DỊCH VỤ XÃ ĐĂK Ơ, HUYỆN BÙ GIA MẬP, TỈNH BÌNH PHƯỚC
</t>
    </r>
    <r>
      <rPr>
        <b/>
        <i/>
        <sz val="12"/>
        <rFont val="Times New Roman"/>
        <family val="1"/>
      </rPr>
      <t>(Kèm theo Hợp đồng dịch vụ đấu giá tài sản số 22/HĐ-BINHPHUOC.APC ngày 18 tháng 9 năm 2023 giữa Công ty Đấu giá hợp danh Bình Phước và Phòng Tài nguyên và Môi trường huyện Bù Gia Mập)</t>
    </r>
  </si>
  <si>
    <r>
      <t xml:space="preserve">BẢNG TỔNG HỢP 23 LÔ ĐẤT THUỘC KHU THƯƠNG MẠI - DỊCH VỤ XÃ ĐĂK Ơ, HUYỆN BÙ GIA MẬP, TỈNH BÌNH PHƯỚC
</t>
    </r>
    <r>
      <rPr>
        <b/>
        <i/>
        <sz val="12"/>
        <rFont val="Times New Roman"/>
        <family val="1"/>
      </rPr>
      <t>(Kèm Quy chế đấu giá ngày 18/9/2023 của Công ty Đấu giá hợp danh Bình Phước)</t>
    </r>
  </si>
  <si>
    <r>
      <t xml:space="preserve">BẢNG TỔNG HỢP 23 LÔ ĐẤT THUỘC KHU THƯƠNG MẠI - DỊCH VỤ XÃ ĐĂK Ơ, HUYỆN BÙ GIA MẬP, TỈNH BÌNH PHƯỚC
</t>
    </r>
    <r>
      <rPr>
        <b/>
        <i/>
        <sz val="14"/>
        <rFont val="Times New Roman"/>
        <family val="1"/>
      </rPr>
      <t>(Kèm Quy chế đấu giá ngày 18/9/2023 của Công ty Đấu giá hợp danh Bình Phước)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</si>
</sst>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  <numFmt numFmtId="184" formatCode="0.000%"/>
    <numFmt numFmtId="185" formatCode="[$-42A]hh:mm:ss\ AM/PM"/>
    <numFmt numFmtId="186" formatCode="00"/>
    <numFmt numFmtId="187" formatCode="_(* #,##0.0_);_(* \(#,##0.0\);_(* &quot;-&quot;?_);_(@_)"/>
    <numFmt numFmtId="188" formatCode="_(* #,##0.000_);_(* \(#,##0.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42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42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 indent="1"/>
    </xf>
    <xf numFmtId="180" fontId="1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wrapText="1" indent="2"/>
    </xf>
    <xf numFmtId="3" fontId="1" fillId="0" borderId="10" xfId="42" applyNumberFormat="1" applyFont="1" applyBorder="1" applyAlignment="1">
      <alignment horizontal="right" vertical="center" indent="2"/>
    </xf>
    <xf numFmtId="181" fontId="2" fillId="0" borderId="10" xfId="42" applyNumberFormat="1" applyFont="1" applyBorder="1" applyAlignment="1">
      <alignment horizontal="center" vertical="center" wrapText="1"/>
    </xf>
    <xf numFmtId="181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60" zoomScaleNormal="115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12" customWidth="1"/>
    <col min="2" max="2" width="10.57421875" style="12" customWidth="1"/>
    <col min="3" max="3" width="9.421875" style="12" customWidth="1"/>
    <col min="4" max="4" width="12.57421875" style="12" customWidth="1"/>
    <col min="5" max="5" width="23.7109375" style="13" customWidth="1"/>
    <col min="6" max="6" width="23.28125" style="12" customWidth="1"/>
    <col min="7" max="7" width="11.28125" style="1" hidden="1" customWidth="1"/>
    <col min="8" max="16384" width="9.140625" style="1" customWidth="1"/>
  </cols>
  <sheetData>
    <row r="1" spans="1:7" ht="82.5" customHeight="1">
      <c r="A1" s="22" t="s">
        <v>17</v>
      </c>
      <c r="B1" s="22"/>
      <c r="C1" s="22"/>
      <c r="D1" s="22"/>
      <c r="E1" s="22"/>
      <c r="F1" s="22"/>
      <c r="G1" s="21"/>
    </row>
    <row r="2" spans="1:7" s="2" customFormat="1" ht="10.5" customHeight="1">
      <c r="A2" s="23"/>
      <c r="B2" s="23"/>
      <c r="C2" s="23"/>
      <c r="D2" s="23"/>
      <c r="E2" s="23"/>
      <c r="F2" s="23"/>
      <c r="G2" s="23"/>
    </row>
    <row r="3" spans="1:7" ht="60.75" customHeight="1">
      <c r="A3" s="5" t="s">
        <v>0</v>
      </c>
      <c r="B3" s="5" t="s">
        <v>3</v>
      </c>
      <c r="C3" s="5" t="s">
        <v>4</v>
      </c>
      <c r="D3" s="6" t="s">
        <v>2</v>
      </c>
      <c r="E3" s="7" t="s">
        <v>13</v>
      </c>
      <c r="F3" s="5" t="s">
        <v>12</v>
      </c>
      <c r="G3" s="5" t="s">
        <v>7</v>
      </c>
    </row>
    <row r="4" spans="1:7" ht="18.75" customHeight="1">
      <c r="A4" s="8">
        <v>1</v>
      </c>
      <c r="B4" s="8">
        <v>63</v>
      </c>
      <c r="C4" s="14">
        <v>257</v>
      </c>
      <c r="D4" s="15">
        <v>111.2</v>
      </c>
      <c r="E4" s="17">
        <v>5227759000</v>
      </c>
      <c r="F4" s="19">
        <f>E4*20%</f>
        <v>1045551800</v>
      </c>
      <c r="G4" s="8"/>
    </row>
    <row r="5" spans="1:7" ht="18.75" customHeight="1">
      <c r="A5" s="8">
        <v>2</v>
      </c>
      <c r="B5" s="8">
        <v>63</v>
      </c>
      <c r="C5" s="14">
        <v>258</v>
      </c>
      <c r="D5" s="15">
        <v>81.8</v>
      </c>
      <c r="E5" s="17">
        <v>1343611000</v>
      </c>
      <c r="F5" s="19">
        <f aca="true" t="shared" si="0" ref="F5:F27">E5*20%</f>
        <v>268722200</v>
      </c>
      <c r="G5" s="8"/>
    </row>
    <row r="6" spans="1:7" ht="18.75" customHeight="1">
      <c r="A6" s="8">
        <v>3</v>
      </c>
      <c r="B6" s="8">
        <v>63</v>
      </c>
      <c r="C6" s="14">
        <v>259</v>
      </c>
      <c r="D6" s="15">
        <v>91</v>
      </c>
      <c r="E6" s="17">
        <v>1793671000</v>
      </c>
      <c r="F6" s="19">
        <f t="shared" si="0"/>
        <v>358734200</v>
      </c>
      <c r="G6" s="8"/>
    </row>
    <row r="7" spans="1:7" ht="18.75" customHeight="1">
      <c r="A7" s="8">
        <v>4</v>
      </c>
      <c r="B7" s="8">
        <v>63</v>
      </c>
      <c r="C7" s="14">
        <v>260</v>
      </c>
      <c r="D7" s="15">
        <v>101.5</v>
      </c>
      <c r="E7" s="17">
        <v>1108049000</v>
      </c>
      <c r="F7" s="19">
        <f t="shared" si="0"/>
        <v>221609800</v>
      </c>
      <c r="G7" s="8"/>
    </row>
    <row r="8" spans="1:7" ht="18.75" customHeight="1">
      <c r="A8" s="8">
        <v>5</v>
      </c>
      <c r="B8" s="8">
        <v>63</v>
      </c>
      <c r="C8" s="14">
        <v>261</v>
      </c>
      <c r="D8" s="15">
        <v>95.9</v>
      </c>
      <c r="E8" s="17">
        <v>1046915000</v>
      </c>
      <c r="F8" s="19">
        <f t="shared" si="0"/>
        <v>209383000</v>
      </c>
      <c r="G8" s="8"/>
    </row>
    <row r="9" spans="1:7" ht="18.75" customHeight="1">
      <c r="A9" s="8">
        <v>6</v>
      </c>
      <c r="B9" s="8">
        <v>63</v>
      </c>
      <c r="C9" s="14">
        <v>262</v>
      </c>
      <c r="D9" s="15">
        <v>98.4</v>
      </c>
      <c r="E9" s="17">
        <v>1074207000</v>
      </c>
      <c r="F9" s="19">
        <f t="shared" si="0"/>
        <v>214841400</v>
      </c>
      <c r="G9" s="8"/>
    </row>
    <row r="10" spans="1:7" ht="18.75" customHeight="1">
      <c r="A10" s="8">
        <v>7</v>
      </c>
      <c r="B10" s="8">
        <v>63</v>
      </c>
      <c r="C10" s="14">
        <v>263</v>
      </c>
      <c r="D10" s="15">
        <v>101.4</v>
      </c>
      <c r="E10" s="17">
        <v>1106957000</v>
      </c>
      <c r="F10" s="19">
        <f t="shared" si="0"/>
        <v>221391400</v>
      </c>
      <c r="G10" s="8"/>
    </row>
    <row r="11" spans="1:7" ht="18.75" customHeight="1">
      <c r="A11" s="8">
        <v>8</v>
      </c>
      <c r="B11" s="8">
        <v>63</v>
      </c>
      <c r="C11" s="14">
        <v>264</v>
      </c>
      <c r="D11" s="15">
        <v>104.4</v>
      </c>
      <c r="E11" s="17">
        <v>1139707000</v>
      </c>
      <c r="F11" s="19">
        <f t="shared" si="0"/>
        <v>227941400</v>
      </c>
      <c r="G11" s="8"/>
    </row>
    <row r="12" spans="1:7" ht="18.75" customHeight="1">
      <c r="A12" s="8">
        <v>9</v>
      </c>
      <c r="B12" s="8">
        <v>63</v>
      </c>
      <c r="C12" s="14">
        <v>265</v>
      </c>
      <c r="D12" s="15">
        <v>107.5</v>
      </c>
      <c r="E12" s="17">
        <v>1173549000</v>
      </c>
      <c r="F12" s="19">
        <f t="shared" si="0"/>
        <v>234709800</v>
      </c>
      <c r="G12" s="8"/>
    </row>
    <row r="13" spans="1:7" ht="18.75" customHeight="1">
      <c r="A13" s="8">
        <v>10</v>
      </c>
      <c r="B13" s="8">
        <v>63</v>
      </c>
      <c r="C13" s="14">
        <v>266</v>
      </c>
      <c r="D13" s="15">
        <v>110.5</v>
      </c>
      <c r="E13" s="17">
        <v>1206300000</v>
      </c>
      <c r="F13" s="19">
        <f t="shared" si="0"/>
        <v>241260000</v>
      </c>
      <c r="G13" s="8"/>
    </row>
    <row r="14" spans="1:7" ht="18.75" customHeight="1">
      <c r="A14" s="8">
        <v>11</v>
      </c>
      <c r="B14" s="8">
        <v>63</v>
      </c>
      <c r="C14" s="14">
        <v>267</v>
      </c>
      <c r="D14" s="15">
        <v>113.6</v>
      </c>
      <c r="E14" s="17">
        <v>1240141000</v>
      </c>
      <c r="F14" s="19">
        <f t="shared" si="0"/>
        <v>248028200</v>
      </c>
      <c r="G14" s="8"/>
    </row>
    <row r="15" spans="1:7" ht="18.75" customHeight="1">
      <c r="A15" s="8">
        <v>12</v>
      </c>
      <c r="B15" s="8">
        <v>63</v>
      </c>
      <c r="C15" s="14">
        <v>268</v>
      </c>
      <c r="D15" s="15">
        <v>147.3</v>
      </c>
      <c r="E15" s="17">
        <v>2043182000</v>
      </c>
      <c r="F15" s="19">
        <f t="shared" si="0"/>
        <v>408636400</v>
      </c>
      <c r="G15" s="8"/>
    </row>
    <row r="16" spans="1:7" ht="18.75" customHeight="1">
      <c r="A16" s="8">
        <v>13</v>
      </c>
      <c r="B16" s="8">
        <v>63</v>
      </c>
      <c r="C16" s="14">
        <v>269</v>
      </c>
      <c r="D16" s="15">
        <v>107.1</v>
      </c>
      <c r="E16" s="17">
        <v>1485573000</v>
      </c>
      <c r="F16" s="19">
        <f t="shared" si="0"/>
        <v>297114600</v>
      </c>
      <c r="G16" s="8"/>
    </row>
    <row r="17" spans="1:7" ht="18.75" customHeight="1">
      <c r="A17" s="8">
        <v>14</v>
      </c>
      <c r="B17" s="8">
        <v>63</v>
      </c>
      <c r="C17" s="14">
        <v>270</v>
      </c>
      <c r="D17" s="15">
        <v>121.8</v>
      </c>
      <c r="E17" s="17">
        <v>1689475000</v>
      </c>
      <c r="F17" s="19">
        <f t="shared" si="0"/>
        <v>337895000</v>
      </c>
      <c r="G17" s="8"/>
    </row>
    <row r="18" spans="1:7" ht="18.75" customHeight="1">
      <c r="A18" s="8">
        <v>15</v>
      </c>
      <c r="B18" s="8">
        <v>63</v>
      </c>
      <c r="C18" s="14">
        <v>271</v>
      </c>
      <c r="D18" s="15">
        <v>120.5</v>
      </c>
      <c r="E18" s="17">
        <v>1671442000</v>
      </c>
      <c r="F18" s="19">
        <f t="shared" si="0"/>
        <v>334288400</v>
      </c>
      <c r="G18" s="8"/>
    </row>
    <row r="19" spans="1:7" ht="18.75" customHeight="1">
      <c r="A19" s="8">
        <v>16</v>
      </c>
      <c r="B19" s="8">
        <v>63</v>
      </c>
      <c r="C19" s="14">
        <v>272</v>
      </c>
      <c r="D19" s="15">
        <v>119</v>
      </c>
      <c r="E19" s="17">
        <v>1650636000</v>
      </c>
      <c r="F19" s="19">
        <f t="shared" si="0"/>
        <v>330127200</v>
      </c>
      <c r="G19" s="8"/>
    </row>
    <row r="20" spans="1:7" ht="18.75" customHeight="1">
      <c r="A20" s="8">
        <v>17</v>
      </c>
      <c r="B20" s="8">
        <v>63</v>
      </c>
      <c r="C20" s="14">
        <v>273</v>
      </c>
      <c r="D20" s="15">
        <v>117.3</v>
      </c>
      <c r="E20" s="17">
        <v>1627056000</v>
      </c>
      <c r="F20" s="19">
        <f t="shared" si="0"/>
        <v>325411200</v>
      </c>
      <c r="G20" s="8"/>
    </row>
    <row r="21" spans="1:7" ht="18.75" customHeight="1">
      <c r="A21" s="8">
        <v>18</v>
      </c>
      <c r="B21" s="8">
        <v>63</v>
      </c>
      <c r="C21" s="14">
        <v>274</v>
      </c>
      <c r="D21" s="15">
        <v>115.5</v>
      </c>
      <c r="E21" s="17">
        <v>1602088000</v>
      </c>
      <c r="F21" s="19">
        <f t="shared" si="0"/>
        <v>320417600</v>
      </c>
      <c r="G21" s="8"/>
    </row>
    <row r="22" spans="1:7" ht="18.75" customHeight="1">
      <c r="A22" s="8">
        <v>19</v>
      </c>
      <c r="B22" s="8">
        <v>63</v>
      </c>
      <c r="C22" s="14">
        <v>275</v>
      </c>
      <c r="D22" s="15">
        <v>113.8</v>
      </c>
      <c r="E22" s="17">
        <v>1578508000</v>
      </c>
      <c r="F22" s="19">
        <f t="shared" si="0"/>
        <v>315701600</v>
      </c>
      <c r="G22" s="8"/>
    </row>
    <row r="23" spans="1:7" ht="18.75" customHeight="1">
      <c r="A23" s="8">
        <v>20</v>
      </c>
      <c r="B23" s="8">
        <v>63</v>
      </c>
      <c r="C23" s="14">
        <v>276</v>
      </c>
      <c r="D23" s="15">
        <v>112</v>
      </c>
      <c r="E23" s="17">
        <v>1553540000</v>
      </c>
      <c r="F23" s="19">
        <f t="shared" si="0"/>
        <v>310708000</v>
      </c>
      <c r="G23" s="8"/>
    </row>
    <row r="24" spans="1:7" ht="18.75" customHeight="1">
      <c r="A24" s="8">
        <v>21</v>
      </c>
      <c r="B24" s="8">
        <v>63</v>
      </c>
      <c r="C24" s="14">
        <v>277</v>
      </c>
      <c r="D24" s="15">
        <v>109.4</v>
      </c>
      <c r="E24" s="17">
        <v>1517476000</v>
      </c>
      <c r="F24" s="19">
        <f t="shared" si="0"/>
        <v>303495200</v>
      </c>
      <c r="G24" s="8"/>
    </row>
    <row r="25" spans="1:7" ht="18.75" customHeight="1">
      <c r="A25" s="8">
        <v>22</v>
      </c>
      <c r="B25" s="8">
        <v>63</v>
      </c>
      <c r="C25" s="14">
        <v>278</v>
      </c>
      <c r="D25" s="15">
        <v>113.2</v>
      </c>
      <c r="E25" s="17">
        <v>2231248000</v>
      </c>
      <c r="F25" s="19">
        <f t="shared" si="0"/>
        <v>446249600</v>
      </c>
      <c r="G25" s="8"/>
    </row>
    <row r="26" spans="1:7" ht="18.75" customHeight="1">
      <c r="A26" s="8">
        <v>23</v>
      </c>
      <c r="B26" s="8">
        <v>63</v>
      </c>
      <c r="C26" s="14">
        <v>279</v>
      </c>
      <c r="D26" s="15">
        <v>110.8</v>
      </c>
      <c r="E26" s="17">
        <v>5208954000</v>
      </c>
      <c r="F26" s="19">
        <f t="shared" si="0"/>
        <v>1041790800</v>
      </c>
      <c r="G26" s="8"/>
    </row>
    <row r="27" spans="1:7" s="11" customFormat="1" ht="30.75" customHeight="1">
      <c r="A27" s="24" t="s">
        <v>5</v>
      </c>
      <c r="B27" s="24"/>
      <c r="C27" s="24"/>
      <c r="D27" s="16">
        <f>SUM(D4:D26)</f>
        <v>2524.8999999999996</v>
      </c>
      <c r="E27" s="18">
        <f>SUM(E4:E26)</f>
        <v>41320044000</v>
      </c>
      <c r="F27" s="20">
        <f t="shared" si="0"/>
        <v>8264008800</v>
      </c>
      <c r="G27" s="10"/>
    </row>
    <row r="62" spans="1:6" ht="18.75">
      <c r="A62" s="25" t="s">
        <v>10</v>
      </c>
      <c r="B62" s="25"/>
      <c r="C62" s="25"/>
      <c r="D62" s="25"/>
      <c r="E62" s="25"/>
      <c r="F62" s="25"/>
    </row>
    <row r="63" spans="1:6" ht="18.75">
      <c r="A63" s="25" t="s">
        <v>11</v>
      </c>
      <c r="B63" s="25"/>
      <c r="C63" s="25"/>
      <c r="D63" s="25"/>
      <c r="E63" s="25"/>
      <c r="F63" s="25"/>
    </row>
  </sheetData>
  <sheetProtection/>
  <mergeCells count="5">
    <mergeCell ref="A1:F1"/>
    <mergeCell ref="A2:G2"/>
    <mergeCell ref="A27:C27"/>
    <mergeCell ref="A62:F62"/>
    <mergeCell ref="A63:F63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="85" zoomScaleNormal="115" zoomScaleSheetLayoutView="85" zoomScalePageLayoutView="0" workbookViewId="0" topLeftCell="A1">
      <selection activeCell="E3" sqref="E3"/>
    </sheetView>
  </sheetViews>
  <sheetFormatPr defaultColWidth="9.140625" defaultRowHeight="12.75"/>
  <cols>
    <col min="1" max="1" width="6.00390625" style="12" customWidth="1"/>
    <col min="2" max="2" width="10.57421875" style="12" customWidth="1"/>
    <col min="3" max="3" width="9.421875" style="12" customWidth="1"/>
    <col min="4" max="4" width="12.57421875" style="12" customWidth="1"/>
    <col min="5" max="5" width="23.7109375" style="13" customWidth="1"/>
    <col min="6" max="6" width="25.8515625" style="12" customWidth="1"/>
    <col min="7" max="7" width="11.28125" style="1" hidden="1" customWidth="1"/>
    <col min="8" max="16384" width="9.140625" style="1" customWidth="1"/>
  </cols>
  <sheetData>
    <row r="1" spans="1:7" ht="82.5" customHeight="1">
      <c r="A1" s="22" t="s">
        <v>14</v>
      </c>
      <c r="B1" s="22"/>
      <c r="C1" s="22"/>
      <c r="D1" s="22"/>
      <c r="E1" s="22"/>
      <c r="F1" s="22"/>
      <c r="G1" s="21"/>
    </row>
    <row r="2" spans="1:7" s="2" customFormat="1" ht="10.5" customHeight="1">
      <c r="A2" s="23"/>
      <c r="B2" s="23"/>
      <c r="C2" s="23"/>
      <c r="D2" s="23"/>
      <c r="E2" s="23"/>
      <c r="F2" s="23"/>
      <c r="G2" s="23"/>
    </row>
    <row r="3" spans="1:7" ht="60.75" customHeight="1">
      <c r="A3" s="5" t="s">
        <v>0</v>
      </c>
      <c r="B3" s="5" t="s">
        <v>3</v>
      </c>
      <c r="C3" s="5" t="s">
        <v>4</v>
      </c>
      <c r="D3" s="6" t="s">
        <v>2</v>
      </c>
      <c r="E3" s="7" t="s">
        <v>13</v>
      </c>
      <c r="F3" s="5" t="s">
        <v>12</v>
      </c>
      <c r="G3" s="5" t="s">
        <v>7</v>
      </c>
    </row>
    <row r="4" spans="1:7" ht="18.75" customHeight="1">
      <c r="A4" s="8">
        <v>1</v>
      </c>
      <c r="B4" s="8">
        <v>63</v>
      </c>
      <c r="C4" s="14">
        <v>257</v>
      </c>
      <c r="D4" s="15">
        <v>111.2</v>
      </c>
      <c r="E4" s="17">
        <v>5227759000</v>
      </c>
      <c r="F4" s="19">
        <f>E4*20%</f>
        <v>1045551800</v>
      </c>
      <c r="G4" s="8"/>
    </row>
    <row r="5" spans="1:7" ht="18.75" customHeight="1">
      <c r="A5" s="8">
        <v>2</v>
      </c>
      <c r="B5" s="8">
        <v>63</v>
      </c>
      <c r="C5" s="14">
        <v>258</v>
      </c>
      <c r="D5" s="15">
        <v>81.8</v>
      </c>
      <c r="E5" s="17">
        <v>1343611000</v>
      </c>
      <c r="F5" s="19">
        <f aca="true" t="shared" si="0" ref="F5:F27">E5*20%</f>
        <v>268722200</v>
      </c>
      <c r="G5" s="8"/>
    </row>
    <row r="6" spans="1:7" ht="18.75" customHeight="1">
      <c r="A6" s="8">
        <v>3</v>
      </c>
      <c r="B6" s="8">
        <v>63</v>
      </c>
      <c r="C6" s="14">
        <v>259</v>
      </c>
      <c r="D6" s="15">
        <v>91</v>
      </c>
      <c r="E6" s="17">
        <v>1793671000</v>
      </c>
      <c r="F6" s="19">
        <f t="shared" si="0"/>
        <v>358734200</v>
      </c>
      <c r="G6" s="8"/>
    </row>
    <row r="7" spans="1:7" ht="18.75" customHeight="1">
      <c r="A7" s="8">
        <v>4</v>
      </c>
      <c r="B7" s="8">
        <v>63</v>
      </c>
      <c r="C7" s="14">
        <v>260</v>
      </c>
      <c r="D7" s="15">
        <v>101.5</v>
      </c>
      <c r="E7" s="17">
        <v>1108049000</v>
      </c>
      <c r="F7" s="19">
        <f t="shared" si="0"/>
        <v>221609800</v>
      </c>
      <c r="G7" s="8"/>
    </row>
    <row r="8" spans="1:7" ht="18.75" customHeight="1">
      <c r="A8" s="8">
        <v>5</v>
      </c>
      <c r="B8" s="8">
        <v>63</v>
      </c>
      <c r="C8" s="14">
        <v>261</v>
      </c>
      <c r="D8" s="15">
        <v>95.9</v>
      </c>
      <c r="E8" s="17">
        <v>1046915000</v>
      </c>
      <c r="F8" s="19">
        <f t="shared" si="0"/>
        <v>209383000</v>
      </c>
      <c r="G8" s="8"/>
    </row>
    <row r="9" spans="1:7" ht="18.75" customHeight="1">
      <c r="A9" s="8">
        <v>6</v>
      </c>
      <c r="B9" s="8">
        <v>63</v>
      </c>
      <c r="C9" s="14">
        <v>262</v>
      </c>
      <c r="D9" s="15">
        <v>98.4</v>
      </c>
      <c r="E9" s="17">
        <v>1074207000</v>
      </c>
      <c r="F9" s="19">
        <f t="shared" si="0"/>
        <v>214841400</v>
      </c>
      <c r="G9" s="8"/>
    </row>
    <row r="10" spans="1:7" ht="18.75" customHeight="1">
      <c r="A10" s="8">
        <v>7</v>
      </c>
      <c r="B10" s="8">
        <v>63</v>
      </c>
      <c r="C10" s="14">
        <v>263</v>
      </c>
      <c r="D10" s="15">
        <v>101.4</v>
      </c>
      <c r="E10" s="17">
        <v>1106957000</v>
      </c>
      <c r="F10" s="19">
        <f t="shared" si="0"/>
        <v>221391400</v>
      </c>
      <c r="G10" s="8"/>
    </row>
    <row r="11" spans="1:7" ht="18.75" customHeight="1">
      <c r="A11" s="8">
        <v>8</v>
      </c>
      <c r="B11" s="8">
        <v>63</v>
      </c>
      <c r="C11" s="14">
        <v>264</v>
      </c>
      <c r="D11" s="15">
        <v>104.4</v>
      </c>
      <c r="E11" s="17">
        <v>1139707000</v>
      </c>
      <c r="F11" s="19">
        <f t="shared" si="0"/>
        <v>227941400</v>
      </c>
      <c r="G11" s="8"/>
    </row>
    <row r="12" spans="1:7" ht="18.75" customHeight="1">
      <c r="A12" s="8">
        <v>9</v>
      </c>
      <c r="B12" s="8">
        <v>63</v>
      </c>
      <c r="C12" s="14">
        <v>265</v>
      </c>
      <c r="D12" s="15">
        <v>107.5</v>
      </c>
      <c r="E12" s="17">
        <v>1173549000</v>
      </c>
      <c r="F12" s="19">
        <f t="shared" si="0"/>
        <v>234709800</v>
      </c>
      <c r="G12" s="8"/>
    </row>
    <row r="13" spans="1:7" ht="18.75" customHeight="1">
      <c r="A13" s="8">
        <v>10</v>
      </c>
      <c r="B13" s="8">
        <v>63</v>
      </c>
      <c r="C13" s="14">
        <v>266</v>
      </c>
      <c r="D13" s="15">
        <v>110.5</v>
      </c>
      <c r="E13" s="17">
        <v>1206300000</v>
      </c>
      <c r="F13" s="19">
        <f t="shared" si="0"/>
        <v>241260000</v>
      </c>
      <c r="G13" s="8"/>
    </row>
    <row r="14" spans="1:7" ht="18.75" customHeight="1">
      <c r="A14" s="8">
        <v>11</v>
      </c>
      <c r="B14" s="8">
        <v>63</v>
      </c>
      <c r="C14" s="14">
        <v>267</v>
      </c>
      <c r="D14" s="15">
        <v>113.6</v>
      </c>
      <c r="E14" s="17">
        <v>1240141000</v>
      </c>
      <c r="F14" s="19">
        <f t="shared" si="0"/>
        <v>248028200</v>
      </c>
      <c r="G14" s="8"/>
    </row>
    <row r="15" spans="1:7" ht="18.75" customHeight="1">
      <c r="A15" s="8">
        <v>12</v>
      </c>
      <c r="B15" s="8">
        <v>63</v>
      </c>
      <c r="C15" s="14">
        <v>268</v>
      </c>
      <c r="D15" s="15">
        <v>147.3</v>
      </c>
      <c r="E15" s="17">
        <v>2043182000</v>
      </c>
      <c r="F15" s="19">
        <f t="shared" si="0"/>
        <v>408636400</v>
      </c>
      <c r="G15" s="8"/>
    </row>
    <row r="16" spans="1:7" ht="18.75" customHeight="1">
      <c r="A16" s="8">
        <v>13</v>
      </c>
      <c r="B16" s="8">
        <v>63</v>
      </c>
      <c r="C16" s="14">
        <v>269</v>
      </c>
      <c r="D16" s="15">
        <v>107.1</v>
      </c>
      <c r="E16" s="17">
        <v>1485573000</v>
      </c>
      <c r="F16" s="19">
        <f t="shared" si="0"/>
        <v>297114600</v>
      </c>
      <c r="G16" s="8"/>
    </row>
    <row r="17" spans="1:7" ht="18.75" customHeight="1">
      <c r="A17" s="8">
        <v>14</v>
      </c>
      <c r="B17" s="8">
        <v>63</v>
      </c>
      <c r="C17" s="14">
        <v>270</v>
      </c>
      <c r="D17" s="15">
        <v>121.8</v>
      </c>
      <c r="E17" s="17">
        <v>1689475000</v>
      </c>
      <c r="F17" s="19">
        <f t="shared" si="0"/>
        <v>337895000</v>
      </c>
      <c r="G17" s="8"/>
    </row>
    <row r="18" spans="1:7" ht="18.75" customHeight="1">
      <c r="A18" s="8">
        <v>15</v>
      </c>
      <c r="B18" s="8">
        <v>63</v>
      </c>
      <c r="C18" s="14">
        <v>271</v>
      </c>
      <c r="D18" s="15">
        <v>120.5</v>
      </c>
      <c r="E18" s="17">
        <v>1671442000</v>
      </c>
      <c r="F18" s="19">
        <f t="shared" si="0"/>
        <v>334288400</v>
      </c>
      <c r="G18" s="8"/>
    </row>
    <row r="19" spans="1:7" ht="18.75" customHeight="1">
      <c r="A19" s="8">
        <v>16</v>
      </c>
      <c r="B19" s="8">
        <v>63</v>
      </c>
      <c r="C19" s="14">
        <v>272</v>
      </c>
      <c r="D19" s="15">
        <v>119</v>
      </c>
      <c r="E19" s="17">
        <v>1650636000</v>
      </c>
      <c r="F19" s="19">
        <f t="shared" si="0"/>
        <v>330127200</v>
      </c>
      <c r="G19" s="8"/>
    </row>
    <row r="20" spans="1:7" ht="18.75" customHeight="1">
      <c r="A20" s="8">
        <v>17</v>
      </c>
      <c r="B20" s="8">
        <v>63</v>
      </c>
      <c r="C20" s="14">
        <v>273</v>
      </c>
      <c r="D20" s="15">
        <v>117.3</v>
      </c>
      <c r="E20" s="17">
        <v>1627056000</v>
      </c>
      <c r="F20" s="19">
        <f t="shared" si="0"/>
        <v>325411200</v>
      </c>
      <c r="G20" s="8"/>
    </row>
    <row r="21" spans="1:7" ht="18.75" customHeight="1">
      <c r="A21" s="8">
        <v>18</v>
      </c>
      <c r="B21" s="8">
        <v>63</v>
      </c>
      <c r="C21" s="14">
        <v>274</v>
      </c>
      <c r="D21" s="15">
        <v>115.5</v>
      </c>
      <c r="E21" s="17">
        <v>1602088000</v>
      </c>
      <c r="F21" s="19">
        <f t="shared" si="0"/>
        <v>320417600</v>
      </c>
      <c r="G21" s="8"/>
    </row>
    <row r="22" spans="1:7" ht="18.75" customHeight="1">
      <c r="A22" s="8">
        <v>19</v>
      </c>
      <c r="B22" s="8">
        <v>63</v>
      </c>
      <c r="C22" s="14">
        <v>275</v>
      </c>
      <c r="D22" s="15">
        <v>113.8</v>
      </c>
      <c r="E22" s="17">
        <v>1578508000</v>
      </c>
      <c r="F22" s="19">
        <f t="shared" si="0"/>
        <v>315701600</v>
      </c>
      <c r="G22" s="8"/>
    </row>
    <row r="23" spans="1:7" ht="18.75" customHeight="1">
      <c r="A23" s="8">
        <v>20</v>
      </c>
      <c r="B23" s="8">
        <v>63</v>
      </c>
      <c r="C23" s="14">
        <v>276</v>
      </c>
      <c r="D23" s="15">
        <v>112</v>
      </c>
      <c r="E23" s="17">
        <v>1553540000</v>
      </c>
      <c r="F23" s="19">
        <f t="shared" si="0"/>
        <v>310708000</v>
      </c>
      <c r="G23" s="8"/>
    </row>
    <row r="24" spans="1:7" ht="18.75" customHeight="1">
      <c r="A24" s="8">
        <v>21</v>
      </c>
      <c r="B24" s="8">
        <v>63</v>
      </c>
      <c r="C24" s="14">
        <v>277</v>
      </c>
      <c r="D24" s="15">
        <v>109.4</v>
      </c>
      <c r="E24" s="17">
        <v>1517476000</v>
      </c>
      <c r="F24" s="19">
        <f t="shared" si="0"/>
        <v>303495200</v>
      </c>
      <c r="G24" s="8"/>
    </row>
    <row r="25" spans="1:7" ht="18.75" customHeight="1">
      <c r="A25" s="8">
        <v>22</v>
      </c>
      <c r="B25" s="8">
        <v>63</v>
      </c>
      <c r="C25" s="14">
        <v>278</v>
      </c>
      <c r="D25" s="15">
        <v>113.2</v>
      </c>
      <c r="E25" s="17">
        <v>2231248000</v>
      </c>
      <c r="F25" s="19">
        <f t="shared" si="0"/>
        <v>446249600</v>
      </c>
      <c r="G25" s="8"/>
    </row>
    <row r="26" spans="1:7" ht="18.75" customHeight="1">
      <c r="A26" s="8">
        <v>23</v>
      </c>
      <c r="B26" s="8">
        <v>63</v>
      </c>
      <c r="C26" s="14">
        <v>279</v>
      </c>
      <c r="D26" s="15">
        <v>110.8</v>
      </c>
      <c r="E26" s="17">
        <v>5208954000</v>
      </c>
      <c r="F26" s="19">
        <f t="shared" si="0"/>
        <v>1041790800</v>
      </c>
      <c r="G26" s="8"/>
    </row>
    <row r="27" spans="1:7" s="11" customFormat="1" ht="30.75" customHeight="1">
      <c r="A27" s="24" t="s">
        <v>5</v>
      </c>
      <c r="B27" s="24"/>
      <c r="C27" s="24"/>
      <c r="D27" s="16">
        <f>SUM(D4:D26)</f>
        <v>2524.8999999999996</v>
      </c>
      <c r="E27" s="18">
        <f>SUM(E4:E26)</f>
        <v>41320044000</v>
      </c>
      <c r="F27" s="20">
        <f t="shared" si="0"/>
        <v>8264008800</v>
      </c>
      <c r="G27" s="10"/>
    </row>
    <row r="62" spans="1:6" ht="18.75">
      <c r="A62" s="25" t="s">
        <v>10</v>
      </c>
      <c r="B62" s="25"/>
      <c r="C62" s="25"/>
      <c r="D62" s="25"/>
      <c r="E62" s="25"/>
      <c r="F62" s="25"/>
    </row>
    <row r="63" spans="1:6" ht="18.75">
      <c r="A63" s="25" t="s">
        <v>11</v>
      </c>
      <c r="B63" s="25"/>
      <c r="C63" s="25"/>
      <c r="D63" s="25"/>
      <c r="E63" s="25"/>
      <c r="F63" s="25"/>
    </row>
  </sheetData>
  <sheetProtection/>
  <mergeCells count="5">
    <mergeCell ref="A2:G2"/>
    <mergeCell ref="A27:C27"/>
    <mergeCell ref="A62:F62"/>
    <mergeCell ref="A63:F63"/>
    <mergeCell ref="A1:F1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60" zoomScaleNormal="115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12" customWidth="1"/>
    <col min="2" max="2" width="10.57421875" style="12" customWidth="1"/>
    <col min="3" max="3" width="9.421875" style="12" customWidth="1"/>
    <col min="4" max="4" width="12.57421875" style="12" customWidth="1"/>
    <col min="5" max="5" width="23.7109375" style="13" customWidth="1"/>
    <col min="6" max="6" width="23.28125" style="12" customWidth="1"/>
    <col min="7" max="7" width="11.28125" style="1" bestFit="1" customWidth="1"/>
    <col min="8" max="16384" width="9.140625" style="1" customWidth="1"/>
  </cols>
  <sheetData>
    <row r="1" spans="1:7" ht="87" customHeight="1">
      <c r="A1" s="26" t="s">
        <v>16</v>
      </c>
      <c r="B1" s="26"/>
      <c r="C1" s="26"/>
      <c r="D1" s="26"/>
      <c r="E1" s="26"/>
      <c r="F1" s="26"/>
      <c r="G1" s="26"/>
    </row>
    <row r="2" spans="1:6" s="2" customFormat="1" ht="6.75" customHeight="1">
      <c r="A2" s="3"/>
      <c r="B2" s="3"/>
      <c r="C2" s="3"/>
      <c r="D2" s="3"/>
      <c r="E2" s="4"/>
      <c r="F2" s="3"/>
    </row>
    <row r="3" spans="1:7" ht="65.25" customHeight="1">
      <c r="A3" s="5" t="s">
        <v>0</v>
      </c>
      <c r="B3" s="5" t="s">
        <v>3</v>
      </c>
      <c r="C3" s="5" t="s">
        <v>4</v>
      </c>
      <c r="D3" s="6" t="s">
        <v>2</v>
      </c>
      <c r="E3" s="7" t="s">
        <v>6</v>
      </c>
      <c r="F3" s="5" t="s">
        <v>1</v>
      </c>
      <c r="G3" s="5" t="s">
        <v>7</v>
      </c>
    </row>
    <row r="4" spans="1:7" ht="18.75" customHeight="1">
      <c r="A4" s="8">
        <v>1</v>
      </c>
      <c r="B4" s="8">
        <v>63</v>
      </c>
      <c r="C4" s="14">
        <v>257</v>
      </c>
      <c r="D4" s="15">
        <v>111.2</v>
      </c>
      <c r="E4" s="17">
        <v>5227759000</v>
      </c>
      <c r="F4" s="8" t="s">
        <v>8</v>
      </c>
      <c r="G4" s="8"/>
    </row>
    <row r="5" spans="1:7" ht="18.75" customHeight="1">
      <c r="A5" s="8">
        <v>2</v>
      </c>
      <c r="B5" s="8">
        <v>63</v>
      </c>
      <c r="C5" s="14">
        <v>258</v>
      </c>
      <c r="D5" s="15">
        <v>81.8</v>
      </c>
      <c r="E5" s="17">
        <v>1343611000</v>
      </c>
      <c r="F5" s="8" t="s">
        <v>8</v>
      </c>
      <c r="G5" s="8"/>
    </row>
    <row r="6" spans="1:7" ht="18.75" customHeight="1">
      <c r="A6" s="8">
        <v>3</v>
      </c>
      <c r="B6" s="8">
        <v>63</v>
      </c>
      <c r="C6" s="14">
        <v>259</v>
      </c>
      <c r="D6" s="15">
        <v>91</v>
      </c>
      <c r="E6" s="17">
        <v>1793671000</v>
      </c>
      <c r="F6" s="8" t="s">
        <v>8</v>
      </c>
      <c r="G6" s="8"/>
    </row>
    <row r="7" spans="1:7" ht="18.75" customHeight="1">
      <c r="A7" s="8">
        <v>4</v>
      </c>
      <c r="B7" s="8">
        <v>63</v>
      </c>
      <c r="C7" s="14">
        <v>260</v>
      </c>
      <c r="D7" s="15">
        <v>101.5</v>
      </c>
      <c r="E7" s="17">
        <v>1108049000</v>
      </c>
      <c r="F7" s="8" t="s">
        <v>8</v>
      </c>
      <c r="G7" s="8"/>
    </row>
    <row r="8" spans="1:7" ht="18.75" customHeight="1">
      <c r="A8" s="8">
        <v>5</v>
      </c>
      <c r="B8" s="8">
        <v>63</v>
      </c>
      <c r="C8" s="14">
        <v>261</v>
      </c>
      <c r="D8" s="15">
        <v>95.9</v>
      </c>
      <c r="E8" s="17">
        <v>1046915000</v>
      </c>
      <c r="F8" s="8" t="s">
        <v>8</v>
      </c>
      <c r="G8" s="8"/>
    </row>
    <row r="9" spans="1:7" ht="18.75" customHeight="1">
      <c r="A9" s="8">
        <v>6</v>
      </c>
      <c r="B9" s="8">
        <v>63</v>
      </c>
      <c r="C9" s="14">
        <v>262</v>
      </c>
      <c r="D9" s="15">
        <v>98.4</v>
      </c>
      <c r="E9" s="17">
        <v>1074207000</v>
      </c>
      <c r="F9" s="8" t="s">
        <v>8</v>
      </c>
      <c r="G9" s="8"/>
    </row>
    <row r="10" spans="1:7" ht="18.75" customHeight="1">
      <c r="A10" s="8">
        <v>7</v>
      </c>
      <c r="B10" s="8">
        <v>63</v>
      </c>
      <c r="C10" s="14">
        <v>263</v>
      </c>
      <c r="D10" s="15">
        <v>101.4</v>
      </c>
      <c r="E10" s="17">
        <v>1106957000</v>
      </c>
      <c r="F10" s="8" t="s">
        <v>8</v>
      </c>
      <c r="G10" s="8"/>
    </row>
    <row r="11" spans="1:7" ht="18.75" customHeight="1">
      <c r="A11" s="8">
        <v>8</v>
      </c>
      <c r="B11" s="8">
        <v>63</v>
      </c>
      <c r="C11" s="14">
        <v>264</v>
      </c>
      <c r="D11" s="15">
        <v>104.4</v>
      </c>
      <c r="E11" s="17">
        <v>1139707000</v>
      </c>
      <c r="F11" s="8" t="s">
        <v>8</v>
      </c>
      <c r="G11" s="8"/>
    </row>
    <row r="12" spans="1:7" ht="18.75" customHeight="1">
      <c r="A12" s="8">
        <v>9</v>
      </c>
      <c r="B12" s="8">
        <v>63</v>
      </c>
      <c r="C12" s="14">
        <v>265</v>
      </c>
      <c r="D12" s="15">
        <v>107.5</v>
      </c>
      <c r="E12" s="17">
        <v>1173549000</v>
      </c>
      <c r="F12" s="8" t="s">
        <v>8</v>
      </c>
      <c r="G12" s="8"/>
    </row>
    <row r="13" spans="1:7" ht="18.75" customHeight="1">
      <c r="A13" s="8">
        <v>10</v>
      </c>
      <c r="B13" s="8">
        <v>63</v>
      </c>
      <c r="C13" s="14">
        <v>266</v>
      </c>
      <c r="D13" s="15">
        <v>110.5</v>
      </c>
      <c r="E13" s="17">
        <v>1206300000</v>
      </c>
      <c r="F13" s="8" t="s">
        <v>8</v>
      </c>
      <c r="G13" s="8"/>
    </row>
    <row r="14" spans="1:7" ht="18.75" customHeight="1">
      <c r="A14" s="8">
        <v>11</v>
      </c>
      <c r="B14" s="8">
        <v>63</v>
      </c>
      <c r="C14" s="14">
        <v>267</v>
      </c>
      <c r="D14" s="15">
        <v>113.6</v>
      </c>
      <c r="E14" s="17">
        <v>1240141000</v>
      </c>
      <c r="F14" s="8" t="s">
        <v>8</v>
      </c>
      <c r="G14" s="8"/>
    </row>
    <row r="15" spans="1:7" ht="18.75" customHeight="1">
      <c r="A15" s="8">
        <v>12</v>
      </c>
      <c r="B15" s="8">
        <v>63</v>
      </c>
      <c r="C15" s="14">
        <v>268</v>
      </c>
      <c r="D15" s="15">
        <v>147.3</v>
      </c>
      <c r="E15" s="17">
        <v>2043182000</v>
      </c>
      <c r="F15" s="8" t="s">
        <v>8</v>
      </c>
      <c r="G15" s="8"/>
    </row>
    <row r="16" spans="1:7" ht="18.75" customHeight="1">
      <c r="A16" s="8">
        <v>13</v>
      </c>
      <c r="B16" s="8">
        <v>63</v>
      </c>
      <c r="C16" s="14">
        <v>269</v>
      </c>
      <c r="D16" s="15">
        <v>107.1</v>
      </c>
      <c r="E16" s="17">
        <v>1485573000</v>
      </c>
      <c r="F16" s="8" t="s">
        <v>8</v>
      </c>
      <c r="G16" s="8"/>
    </row>
    <row r="17" spans="1:7" ht="18.75" customHeight="1">
      <c r="A17" s="8">
        <v>14</v>
      </c>
      <c r="B17" s="8">
        <v>63</v>
      </c>
      <c r="C17" s="14">
        <v>270</v>
      </c>
      <c r="D17" s="15">
        <v>121.8</v>
      </c>
      <c r="E17" s="17">
        <v>1689475000</v>
      </c>
      <c r="F17" s="8" t="s">
        <v>8</v>
      </c>
      <c r="G17" s="8"/>
    </row>
    <row r="18" spans="1:7" ht="18.75" customHeight="1">
      <c r="A18" s="8">
        <v>15</v>
      </c>
      <c r="B18" s="8">
        <v>63</v>
      </c>
      <c r="C18" s="14">
        <v>271</v>
      </c>
      <c r="D18" s="15">
        <v>120.5</v>
      </c>
      <c r="E18" s="17">
        <v>1671442000</v>
      </c>
      <c r="F18" s="8" t="s">
        <v>8</v>
      </c>
      <c r="G18" s="8"/>
    </row>
    <row r="19" spans="1:7" ht="18.75" customHeight="1">
      <c r="A19" s="8">
        <v>16</v>
      </c>
      <c r="B19" s="8">
        <v>63</v>
      </c>
      <c r="C19" s="14">
        <v>272</v>
      </c>
      <c r="D19" s="15">
        <v>119</v>
      </c>
      <c r="E19" s="17">
        <v>1650636000</v>
      </c>
      <c r="F19" s="8" t="s">
        <v>8</v>
      </c>
      <c r="G19" s="8"/>
    </row>
    <row r="20" spans="1:7" ht="18.75" customHeight="1">
      <c r="A20" s="8">
        <v>17</v>
      </c>
      <c r="B20" s="8">
        <v>63</v>
      </c>
      <c r="C20" s="14">
        <v>273</v>
      </c>
      <c r="D20" s="15">
        <v>117.3</v>
      </c>
      <c r="E20" s="17">
        <v>1627056000</v>
      </c>
      <c r="F20" s="8" t="s">
        <v>8</v>
      </c>
      <c r="G20" s="8"/>
    </row>
    <row r="21" spans="1:7" ht="18.75" customHeight="1">
      <c r="A21" s="8">
        <v>18</v>
      </c>
      <c r="B21" s="8">
        <v>63</v>
      </c>
      <c r="C21" s="14">
        <v>274</v>
      </c>
      <c r="D21" s="15">
        <v>115.5</v>
      </c>
      <c r="E21" s="17">
        <v>1602088000</v>
      </c>
      <c r="F21" s="8" t="s">
        <v>8</v>
      </c>
      <c r="G21" s="8"/>
    </row>
    <row r="22" spans="1:7" ht="18.75" customHeight="1">
      <c r="A22" s="8">
        <v>19</v>
      </c>
      <c r="B22" s="8">
        <v>63</v>
      </c>
      <c r="C22" s="14">
        <v>275</v>
      </c>
      <c r="D22" s="15">
        <v>113.8</v>
      </c>
      <c r="E22" s="17">
        <v>1578508000</v>
      </c>
      <c r="F22" s="8" t="s">
        <v>8</v>
      </c>
      <c r="G22" s="8"/>
    </row>
    <row r="23" spans="1:7" ht="18.75" customHeight="1">
      <c r="A23" s="8">
        <v>20</v>
      </c>
      <c r="B23" s="8">
        <v>63</v>
      </c>
      <c r="C23" s="14">
        <v>276</v>
      </c>
      <c r="D23" s="15">
        <v>112</v>
      </c>
      <c r="E23" s="17">
        <v>1553540000</v>
      </c>
      <c r="F23" s="8" t="s">
        <v>8</v>
      </c>
      <c r="G23" s="8"/>
    </row>
    <row r="24" spans="1:7" ht="18.75" customHeight="1">
      <c r="A24" s="8">
        <v>21</v>
      </c>
      <c r="B24" s="8">
        <v>63</v>
      </c>
      <c r="C24" s="14">
        <v>277</v>
      </c>
      <c r="D24" s="15">
        <v>109.4</v>
      </c>
      <c r="E24" s="17">
        <v>1517476000</v>
      </c>
      <c r="F24" s="8" t="s">
        <v>8</v>
      </c>
      <c r="G24" s="8"/>
    </row>
    <row r="25" spans="1:7" ht="18.75" customHeight="1">
      <c r="A25" s="8">
        <v>22</v>
      </c>
      <c r="B25" s="8">
        <v>63</v>
      </c>
      <c r="C25" s="14">
        <v>278</v>
      </c>
      <c r="D25" s="15">
        <v>113.2</v>
      </c>
      <c r="E25" s="17">
        <v>2231248000</v>
      </c>
      <c r="F25" s="8" t="s">
        <v>8</v>
      </c>
      <c r="G25" s="8"/>
    </row>
    <row r="26" spans="1:7" ht="18.75" customHeight="1">
      <c r="A26" s="8">
        <v>23</v>
      </c>
      <c r="B26" s="8">
        <v>63</v>
      </c>
      <c r="C26" s="14">
        <v>279</v>
      </c>
      <c r="D26" s="15">
        <v>110.8</v>
      </c>
      <c r="E26" s="17">
        <v>5208954000</v>
      </c>
      <c r="F26" s="8" t="s">
        <v>8</v>
      </c>
      <c r="G26" s="8"/>
    </row>
    <row r="27" spans="1:7" s="11" customFormat="1" ht="30.75" customHeight="1">
      <c r="A27" s="24" t="s">
        <v>5</v>
      </c>
      <c r="B27" s="24"/>
      <c r="C27" s="24"/>
      <c r="D27" s="16">
        <f>SUM(D4:D26)</f>
        <v>2524.8999999999996</v>
      </c>
      <c r="E27" s="18">
        <f>SUM(E4:E26)</f>
        <v>41320044000</v>
      </c>
      <c r="F27" s="9"/>
      <c r="G27" s="10"/>
    </row>
    <row r="62" spans="1:6" ht="18.75">
      <c r="A62" s="25" t="s">
        <v>10</v>
      </c>
      <c r="B62" s="25"/>
      <c r="C62" s="25"/>
      <c r="D62" s="25"/>
      <c r="E62" s="25"/>
      <c r="F62" s="25"/>
    </row>
    <row r="63" spans="1:6" ht="18.75">
      <c r="A63" s="25" t="s">
        <v>11</v>
      </c>
      <c r="B63" s="25"/>
      <c r="C63" s="25"/>
      <c r="D63" s="25"/>
      <c r="E63" s="25"/>
      <c r="F63" s="25"/>
    </row>
  </sheetData>
  <sheetProtection/>
  <mergeCells count="4">
    <mergeCell ref="A1:G1"/>
    <mergeCell ref="A27:C27"/>
    <mergeCell ref="A62:F62"/>
    <mergeCell ref="A63:F63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60" zoomScaleNormal="115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12" customWidth="1"/>
    <col min="2" max="2" width="10.57421875" style="12" customWidth="1"/>
    <col min="3" max="3" width="9.421875" style="12" customWidth="1"/>
    <col min="4" max="4" width="12.57421875" style="12" customWidth="1"/>
    <col min="5" max="5" width="23.7109375" style="13" customWidth="1"/>
    <col min="6" max="6" width="23.28125" style="12" customWidth="1"/>
    <col min="7" max="7" width="11.28125" style="1" bestFit="1" customWidth="1"/>
    <col min="8" max="16384" width="9.140625" style="1" customWidth="1"/>
  </cols>
  <sheetData>
    <row r="1" spans="1:7" ht="99.75" customHeight="1">
      <c r="A1" s="26" t="s">
        <v>15</v>
      </c>
      <c r="B1" s="26"/>
      <c r="C1" s="26"/>
      <c r="D1" s="26"/>
      <c r="E1" s="26"/>
      <c r="F1" s="26"/>
      <c r="G1" s="26"/>
    </row>
    <row r="2" spans="1:6" s="2" customFormat="1" ht="6.75" customHeight="1">
      <c r="A2" s="3"/>
      <c r="B2" s="3"/>
      <c r="C2" s="3"/>
      <c r="D2" s="3"/>
      <c r="E2" s="4"/>
      <c r="F2" s="3"/>
    </row>
    <row r="3" spans="1:7" ht="65.25" customHeight="1">
      <c r="A3" s="5" t="s">
        <v>0</v>
      </c>
      <c r="B3" s="5" t="s">
        <v>3</v>
      </c>
      <c r="C3" s="5" t="s">
        <v>4</v>
      </c>
      <c r="D3" s="6" t="s">
        <v>2</v>
      </c>
      <c r="E3" s="7" t="s">
        <v>6</v>
      </c>
      <c r="F3" s="5" t="s">
        <v>1</v>
      </c>
      <c r="G3" s="5" t="s">
        <v>7</v>
      </c>
    </row>
    <row r="4" spans="1:7" ht="18.75" customHeight="1">
      <c r="A4" s="8">
        <v>1</v>
      </c>
      <c r="B4" s="8">
        <v>63</v>
      </c>
      <c r="C4" s="14">
        <v>257</v>
      </c>
      <c r="D4" s="15">
        <v>111.2</v>
      </c>
      <c r="E4" s="17">
        <v>5227759000</v>
      </c>
      <c r="F4" s="8" t="s">
        <v>8</v>
      </c>
      <c r="G4" s="8"/>
    </row>
    <row r="5" spans="1:7" ht="18.75" customHeight="1">
      <c r="A5" s="8">
        <v>2</v>
      </c>
      <c r="B5" s="8">
        <v>63</v>
      </c>
      <c r="C5" s="14">
        <v>258</v>
      </c>
      <c r="D5" s="15">
        <v>81.8</v>
      </c>
      <c r="E5" s="17">
        <v>1343611000</v>
      </c>
      <c r="F5" s="8" t="s">
        <v>8</v>
      </c>
      <c r="G5" s="8"/>
    </row>
    <row r="6" spans="1:7" ht="18.75" customHeight="1">
      <c r="A6" s="8">
        <v>3</v>
      </c>
      <c r="B6" s="8">
        <v>63</v>
      </c>
      <c r="C6" s="14">
        <v>259</v>
      </c>
      <c r="D6" s="15">
        <v>91</v>
      </c>
      <c r="E6" s="17">
        <v>1793671000</v>
      </c>
      <c r="F6" s="8" t="s">
        <v>8</v>
      </c>
      <c r="G6" s="8"/>
    </row>
    <row r="7" spans="1:7" ht="18.75" customHeight="1">
      <c r="A7" s="8">
        <v>4</v>
      </c>
      <c r="B7" s="8">
        <v>63</v>
      </c>
      <c r="C7" s="14">
        <v>260</v>
      </c>
      <c r="D7" s="15">
        <v>101.5</v>
      </c>
      <c r="E7" s="17">
        <v>1108049000</v>
      </c>
      <c r="F7" s="8" t="s">
        <v>8</v>
      </c>
      <c r="G7" s="8"/>
    </row>
    <row r="8" spans="1:7" ht="18.75" customHeight="1">
      <c r="A8" s="8">
        <v>5</v>
      </c>
      <c r="B8" s="8">
        <v>63</v>
      </c>
      <c r="C8" s="14">
        <v>261</v>
      </c>
      <c r="D8" s="15">
        <v>95.9</v>
      </c>
      <c r="E8" s="17">
        <v>1046915000</v>
      </c>
      <c r="F8" s="8" t="s">
        <v>8</v>
      </c>
      <c r="G8" s="8"/>
    </row>
    <row r="9" spans="1:7" ht="18.75" customHeight="1">
      <c r="A9" s="8">
        <v>6</v>
      </c>
      <c r="B9" s="8">
        <v>63</v>
      </c>
      <c r="C9" s="14">
        <v>262</v>
      </c>
      <c r="D9" s="15">
        <v>98.4</v>
      </c>
      <c r="E9" s="17">
        <v>1074207000</v>
      </c>
      <c r="F9" s="8" t="s">
        <v>8</v>
      </c>
      <c r="G9" s="8"/>
    </row>
    <row r="10" spans="1:7" ht="18.75" customHeight="1">
      <c r="A10" s="8">
        <v>7</v>
      </c>
      <c r="B10" s="8">
        <v>63</v>
      </c>
      <c r="C10" s="14">
        <v>263</v>
      </c>
      <c r="D10" s="15">
        <v>101.4</v>
      </c>
      <c r="E10" s="17">
        <v>1106957000</v>
      </c>
      <c r="F10" s="8" t="s">
        <v>8</v>
      </c>
      <c r="G10" s="8"/>
    </row>
    <row r="11" spans="1:7" ht="18.75" customHeight="1">
      <c r="A11" s="8">
        <v>8</v>
      </c>
      <c r="B11" s="8">
        <v>63</v>
      </c>
      <c r="C11" s="14">
        <v>264</v>
      </c>
      <c r="D11" s="15">
        <v>104.4</v>
      </c>
      <c r="E11" s="17">
        <v>1139707000</v>
      </c>
      <c r="F11" s="8" t="s">
        <v>8</v>
      </c>
      <c r="G11" s="8"/>
    </row>
    <row r="12" spans="1:7" ht="18.75" customHeight="1">
      <c r="A12" s="8">
        <v>9</v>
      </c>
      <c r="B12" s="8">
        <v>63</v>
      </c>
      <c r="C12" s="14">
        <v>265</v>
      </c>
      <c r="D12" s="15">
        <v>107.5</v>
      </c>
      <c r="E12" s="17">
        <v>1173549000</v>
      </c>
      <c r="F12" s="8" t="s">
        <v>8</v>
      </c>
      <c r="G12" s="8"/>
    </row>
    <row r="13" spans="1:7" ht="18.75" customHeight="1">
      <c r="A13" s="8">
        <v>10</v>
      </c>
      <c r="B13" s="8">
        <v>63</v>
      </c>
      <c r="C13" s="14">
        <v>266</v>
      </c>
      <c r="D13" s="15">
        <v>110.5</v>
      </c>
      <c r="E13" s="17">
        <v>1206300000</v>
      </c>
      <c r="F13" s="8" t="s">
        <v>8</v>
      </c>
      <c r="G13" s="8"/>
    </row>
    <row r="14" spans="1:7" ht="18.75" customHeight="1">
      <c r="A14" s="8">
        <v>11</v>
      </c>
      <c r="B14" s="8">
        <v>63</v>
      </c>
      <c r="C14" s="14">
        <v>267</v>
      </c>
      <c r="D14" s="15">
        <v>113.6</v>
      </c>
      <c r="E14" s="17">
        <v>1240141000</v>
      </c>
      <c r="F14" s="8" t="s">
        <v>8</v>
      </c>
      <c r="G14" s="8"/>
    </row>
    <row r="15" spans="1:7" ht="18.75" customHeight="1">
      <c r="A15" s="8">
        <v>12</v>
      </c>
      <c r="B15" s="8">
        <v>63</v>
      </c>
      <c r="C15" s="14">
        <v>268</v>
      </c>
      <c r="D15" s="15">
        <v>147.3</v>
      </c>
      <c r="E15" s="17">
        <v>2043182000</v>
      </c>
      <c r="F15" s="8" t="s">
        <v>8</v>
      </c>
      <c r="G15" s="8"/>
    </row>
    <row r="16" spans="1:7" ht="18.75" customHeight="1">
      <c r="A16" s="8">
        <v>13</v>
      </c>
      <c r="B16" s="8">
        <v>63</v>
      </c>
      <c r="C16" s="14">
        <v>269</v>
      </c>
      <c r="D16" s="15">
        <v>107.1</v>
      </c>
      <c r="E16" s="17">
        <v>1485573000</v>
      </c>
      <c r="F16" s="8" t="s">
        <v>8</v>
      </c>
      <c r="G16" s="8"/>
    </row>
    <row r="17" spans="1:7" ht="18.75" customHeight="1">
      <c r="A17" s="8">
        <v>14</v>
      </c>
      <c r="B17" s="8">
        <v>63</v>
      </c>
      <c r="C17" s="14">
        <v>270</v>
      </c>
      <c r="D17" s="15">
        <v>121.8</v>
      </c>
      <c r="E17" s="17">
        <v>1689475000</v>
      </c>
      <c r="F17" s="8" t="s">
        <v>8</v>
      </c>
      <c r="G17" s="8"/>
    </row>
    <row r="18" spans="1:7" ht="18.75" customHeight="1">
      <c r="A18" s="8">
        <v>15</v>
      </c>
      <c r="B18" s="8">
        <v>63</v>
      </c>
      <c r="C18" s="14">
        <v>271</v>
      </c>
      <c r="D18" s="15">
        <v>120.5</v>
      </c>
      <c r="E18" s="17">
        <v>1671442000</v>
      </c>
      <c r="F18" s="8" t="s">
        <v>8</v>
      </c>
      <c r="G18" s="8"/>
    </row>
    <row r="19" spans="1:7" ht="18.75" customHeight="1">
      <c r="A19" s="8">
        <v>16</v>
      </c>
      <c r="B19" s="8">
        <v>63</v>
      </c>
      <c r="C19" s="14">
        <v>272</v>
      </c>
      <c r="D19" s="15">
        <v>119</v>
      </c>
      <c r="E19" s="17">
        <v>1650636000</v>
      </c>
      <c r="F19" s="8" t="s">
        <v>8</v>
      </c>
      <c r="G19" s="8"/>
    </row>
    <row r="20" spans="1:7" ht="18.75" customHeight="1">
      <c r="A20" s="8">
        <v>17</v>
      </c>
      <c r="B20" s="8">
        <v>63</v>
      </c>
      <c r="C20" s="14">
        <v>273</v>
      </c>
      <c r="D20" s="15">
        <v>117.3</v>
      </c>
      <c r="E20" s="17">
        <v>1627056000</v>
      </c>
      <c r="F20" s="8" t="s">
        <v>8</v>
      </c>
      <c r="G20" s="8"/>
    </row>
    <row r="21" spans="1:7" ht="18.75" customHeight="1">
      <c r="A21" s="8">
        <v>18</v>
      </c>
      <c r="B21" s="8">
        <v>63</v>
      </c>
      <c r="C21" s="14">
        <v>274</v>
      </c>
      <c r="D21" s="15">
        <v>115.5</v>
      </c>
      <c r="E21" s="17">
        <v>1602088000</v>
      </c>
      <c r="F21" s="8" t="s">
        <v>8</v>
      </c>
      <c r="G21" s="8"/>
    </row>
    <row r="22" spans="1:7" ht="18.75" customHeight="1">
      <c r="A22" s="8">
        <v>19</v>
      </c>
      <c r="B22" s="8">
        <v>63</v>
      </c>
      <c r="C22" s="14">
        <v>275</v>
      </c>
      <c r="D22" s="15">
        <v>113.8</v>
      </c>
      <c r="E22" s="17">
        <v>1578508000</v>
      </c>
      <c r="F22" s="8" t="s">
        <v>8</v>
      </c>
      <c r="G22" s="8"/>
    </row>
    <row r="23" spans="1:7" ht="18.75" customHeight="1">
      <c r="A23" s="8">
        <v>20</v>
      </c>
      <c r="B23" s="8">
        <v>63</v>
      </c>
      <c r="C23" s="14">
        <v>276</v>
      </c>
      <c r="D23" s="15">
        <v>112</v>
      </c>
      <c r="E23" s="17">
        <v>1553540000</v>
      </c>
      <c r="F23" s="8" t="s">
        <v>8</v>
      </c>
      <c r="G23" s="8"/>
    </row>
    <row r="24" spans="1:7" ht="18.75" customHeight="1">
      <c r="A24" s="8">
        <v>21</v>
      </c>
      <c r="B24" s="8">
        <v>63</v>
      </c>
      <c r="C24" s="14">
        <v>277</v>
      </c>
      <c r="D24" s="15">
        <v>109.4</v>
      </c>
      <c r="E24" s="17">
        <v>1517476000</v>
      </c>
      <c r="F24" s="8" t="s">
        <v>8</v>
      </c>
      <c r="G24" s="8"/>
    </row>
    <row r="25" spans="1:7" ht="18.75" customHeight="1">
      <c r="A25" s="8">
        <v>22</v>
      </c>
      <c r="B25" s="8">
        <v>63</v>
      </c>
      <c r="C25" s="14">
        <v>278</v>
      </c>
      <c r="D25" s="15">
        <v>113.2</v>
      </c>
      <c r="E25" s="17">
        <v>2231248000</v>
      </c>
      <c r="F25" s="8" t="s">
        <v>8</v>
      </c>
      <c r="G25" s="8"/>
    </row>
    <row r="26" spans="1:7" ht="18.75" customHeight="1">
      <c r="A26" s="8">
        <v>23</v>
      </c>
      <c r="B26" s="8">
        <v>63</v>
      </c>
      <c r="C26" s="14">
        <v>279</v>
      </c>
      <c r="D26" s="15">
        <v>110.8</v>
      </c>
      <c r="E26" s="17">
        <v>5208954000</v>
      </c>
      <c r="F26" s="8" t="s">
        <v>8</v>
      </c>
      <c r="G26" s="8"/>
    </row>
    <row r="27" spans="1:7" s="11" customFormat="1" ht="30.75" customHeight="1">
      <c r="A27" s="24" t="s">
        <v>5</v>
      </c>
      <c r="B27" s="24"/>
      <c r="C27" s="24"/>
      <c r="D27" s="16">
        <f>SUM(D4:D26)</f>
        <v>2524.8999999999996</v>
      </c>
      <c r="E27" s="18">
        <f>SUM(E4:E26)</f>
        <v>41320044000</v>
      </c>
      <c r="F27" s="9"/>
      <c r="G27" s="10"/>
    </row>
    <row r="62" spans="1:6" ht="18.75">
      <c r="A62" s="25" t="s">
        <v>10</v>
      </c>
      <c r="B62" s="25"/>
      <c r="C62" s="25"/>
      <c r="D62" s="25"/>
      <c r="E62" s="25"/>
      <c r="F62" s="25"/>
    </row>
    <row r="63" spans="1:6" ht="18.75">
      <c r="A63" s="25" t="s">
        <v>11</v>
      </c>
      <c r="B63" s="25"/>
      <c r="C63" s="25"/>
      <c r="D63" s="25"/>
      <c r="E63" s="25"/>
      <c r="F63" s="25"/>
    </row>
  </sheetData>
  <sheetProtection/>
  <mergeCells count="4">
    <mergeCell ref="A1:G1"/>
    <mergeCell ref="A27:C27"/>
    <mergeCell ref="A62:F62"/>
    <mergeCell ref="A63:F63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115" zoomScaleNormal="115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12" customWidth="1"/>
    <col min="2" max="2" width="10.57421875" style="12" customWidth="1"/>
    <col min="3" max="3" width="9.421875" style="12" customWidth="1"/>
    <col min="4" max="4" width="12.57421875" style="12" customWidth="1"/>
    <col min="5" max="5" width="23.7109375" style="13" customWidth="1"/>
    <col min="6" max="6" width="23.28125" style="12" customWidth="1"/>
    <col min="7" max="7" width="11.28125" style="1" bestFit="1" customWidth="1"/>
    <col min="8" max="16384" width="9.140625" style="1" customWidth="1"/>
  </cols>
  <sheetData>
    <row r="1" spans="1:7" ht="41.25" customHeight="1">
      <c r="A1" s="22" t="s">
        <v>9</v>
      </c>
      <c r="B1" s="22"/>
      <c r="C1" s="22"/>
      <c r="D1" s="22"/>
      <c r="E1" s="22"/>
      <c r="F1" s="22"/>
      <c r="G1" s="22"/>
    </row>
    <row r="2" spans="1:7" s="2" customFormat="1" ht="18.75">
      <c r="A2" s="23" t="str">
        <f>A64</f>
        <v>(Kèm theo Tờ trình số       /TTr-TNMT ngày    tháng 9 năm 2023 của phòng Tài nguyên và Môi trường)</v>
      </c>
      <c r="B2" s="23"/>
      <c r="C2" s="23"/>
      <c r="D2" s="23"/>
      <c r="E2" s="23"/>
      <c r="F2" s="23"/>
      <c r="G2" s="23"/>
    </row>
    <row r="3" spans="1:6" s="2" customFormat="1" ht="18.75">
      <c r="A3" s="3"/>
      <c r="B3" s="3"/>
      <c r="C3" s="3"/>
      <c r="D3" s="3"/>
      <c r="E3" s="4"/>
      <c r="F3" s="3"/>
    </row>
    <row r="4" spans="1:6" s="2" customFormat="1" ht="18.75">
      <c r="A4" s="3"/>
      <c r="B4" s="3"/>
      <c r="C4" s="3"/>
      <c r="D4" s="3"/>
      <c r="E4" s="4"/>
      <c r="F4" s="3"/>
    </row>
    <row r="5" spans="1:7" ht="45.75" customHeight="1">
      <c r="A5" s="5" t="s">
        <v>0</v>
      </c>
      <c r="B5" s="5" t="s">
        <v>3</v>
      </c>
      <c r="C5" s="5" t="s">
        <v>4</v>
      </c>
      <c r="D5" s="6" t="s">
        <v>2</v>
      </c>
      <c r="E5" s="7" t="s">
        <v>6</v>
      </c>
      <c r="F5" s="5" t="s">
        <v>1</v>
      </c>
      <c r="G5" s="5" t="s">
        <v>7</v>
      </c>
    </row>
    <row r="6" spans="1:7" ht="18.75" customHeight="1">
      <c r="A6" s="8">
        <v>1</v>
      </c>
      <c r="B6" s="8">
        <v>63</v>
      </c>
      <c r="C6" s="14">
        <v>257</v>
      </c>
      <c r="D6" s="15">
        <v>111.2</v>
      </c>
      <c r="E6" s="17">
        <v>5227759000</v>
      </c>
      <c r="F6" s="8" t="s">
        <v>8</v>
      </c>
      <c r="G6" s="8"/>
    </row>
    <row r="7" spans="1:7" ht="18.75" customHeight="1">
      <c r="A7" s="8">
        <v>2</v>
      </c>
      <c r="B7" s="8">
        <v>63</v>
      </c>
      <c r="C7" s="14">
        <v>258</v>
      </c>
      <c r="D7" s="15">
        <v>81.8</v>
      </c>
      <c r="E7" s="17">
        <v>1343611000</v>
      </c>
      <c r="F7" s="8" t="s">
        <v>8</v>
      </c>
      <c r="G7" s="8"/>
    </row>
    <row r="8" spans="1:7" ht="18.75" customHeight="1">
      <c r="A8" s="8">
        <v>3</v>
      </c>
      <c r="B8" s="8">
        <v>63</v>
      </c>
      <c r="C8" s="14">
        <v>259</v>
      </c>
      <c r="D8" s="15">
        <v>91</v>
      </c>
      <c r="E8" s="17">
        <v>1793671000</v>
      </c>
      <c r="F8" s="8" t="s">
        <v>8</v>
      </c>
      <c r="G8" s="8"/>
    </row>
    <row r="9" spans="1:7" ht="18.75" customHeight="1">
      <c r="A9" s="8">
        <v>4</v>
      </c>
      <c r="B9" s="8">
        <v>63</v>
      </c>
      <c r="C9" s="14">
        <v>260</v>
      </c>
      <c r="D9" s="15">
        <v>101.5</v>
      </c>
      <c r="E9" s="17">
        <v>1108049000</v>
      </c>
      <c r="F9" s="8" t="s">
        <v>8</v>
      </c>
      <c r="G9" s="8"/>
    </row>
    <row r="10" spans="1:7" ht="18.75" customHeight="1">
      <c r="A10" s="8">
        <v>5</v>
      </c>
      <c r="B10" s="8">
        <v>63</v>
      </c>
      <c r="C10" s="14">
        <v>261</v>
      </c>
      <c r="D10" s="15">
        <v>95.9</v>
      </c>
      <c r="E10" s="17">
        <v>1046915000</v>
      </c>
      <c r="F10" s="8" t="s">
        <v>8</v>
      </c>
      <c r="G10" s="8"/>
    </row>
    <row r="11" spans="1:7" ht="18.75" customHeight="1">
      <c r="A11" s="8">
        <v>6</v>
      </c>
      <c r="B11" s="8">
        <v>63</v>
      </c>
      <c r="C11" s="14">
        <v>262</v>
      </c>
      <c r="D11" s="15">
        <v>98.4</v>
      </c>
      <c r="E11" s="17">
        <v>1074207000</v>
      </c>
      <c r="F11" s="8" t="s">
        <v>8</v>
      </c>
      <c r="G11" s="8"/>
    </row>
    <row r="12" spans="1:7" ht="18.75" customHeight="1">
      <c r="A12" s="8">
        <v>7</v>
      </c>
      <c r="B12" s="8">
        <v>63</v>
      </c>
      <c r="C12" s="14">
        <v>263</v>
      </c>
      <c r="D12" s="15">
        <v>101.4</v>
      </c>
      <c r="E12" s="17">
        <v>1106957000</v>
      </c>
      <c r="F12" s="8" t="s">
        <v>8</v>
      </c>
      <c r="G12" s="8"/>
    </row>
    <row r="13" spans="1:7" ht="18.75" customHeight="1">
      <c r="A13" s="8">
        <v>8</v>
      </c>
      <c r="B13" s="8">
        <v>63</v>
      </c>
      <c r="C13" s="14">
        <v>264</v>
      </c>
      <c r="D13" s="15">
        <v>104.4</v>
      </c>
      <c r="E13" s="17">
        <v>1139707000</v>
      </c>
      <c r="F13" s="8" t="s">
        <v>8</v>
      </c>
      <c r="G13" s="8"/>
    </row>
    <row r="14" spans="1:7" ht="18.75" customHeight="1">
      <c r="A14" s="8">
        <v>9</v>
      </c>
      <c r="B14" s="8">
        <v>63</v>
      </c>
      <c r="C14" s="14">
        <v>265</v>
      </c>
      <c r="D14" s="15">
        <v>107.5</v>
      </c>
      <c r="E14" s="17">
        <v>1173549000</v>
      </c>
      <c r="F14" s="8" t="s">
        <v>8</v>
      </c>
      <c r="G14" s="8"/>
    </row>
    <row r="15" spans="1:7" ht="18.75" customHeight="1">
      <c r="A15" s="8">
        <v>10</v>
      </c>
      <c r="B15" s="8">
        <v>63</v>
      </c>
      <c r="C15" s="14">
        <v>266</v>
      </c>
      <c r="D15" s="15">
        <v>110.5</v>
      </c>
      <c r="E15" s="17">
        <v>1206300000</v>
      </c>
      <c r="F15" s="8" t="s">
        <v>8</v>
      </c>
      <c r="G15" s="8"/>
    </row>
    <row r="16" spans="1:7" ht="18.75" customHeight="1">
      <c r="A16" s="8">
        <v>11</v>
      </c>
      <c r="B16" s="8">
        <v>63</v>
      </c>
      <c r="C16" s="14">
        <v>267</v>
      </c>
      <c r="D16" s="15">
        <v>113.6</v>
      </c>
      <c r="E16" s="17">
        <v>1240141000</v>
      </c>
      <c r="F16" s="8" t="s">
        <v>8</v>
      </c>
      <c r="G16" s="8"/>
    </row>
    <row r="17" spans="1:7" ht="18.75" customHeight="1">
      <c r="A17" s="8">
        <v>12</v>
      </c>
      <c r="B17" s="8">
        <v>63</v>
      </c>
      <c r="C17" s="14">
        <v>268</v>
      </c>
      <c r="D17" s="15">
        <v>147.3</v>
      </c>
      <c r="E17" s="17">
        <v>2043182000</v>
      </c>
      <c r="F17" s="8" t="s">
        <v>8</v>
      </c>
      <c r="G17" s="8"/>
    </row>
    <row r="18" spans="1:7" ht="18.75" customHeight="1">
      <c r="A18" s="8">
        <v>13</v>
      </c>
      <c r="B18" s="8">
        <v>63</v>
      </c>
      <c r="C18" s="14">
        <v>269</v>
      </c>
      <c r="D18" s="15">
        <v>107.1</v>
      </c>
      <c r="E18" s="17">
        <v>1485573000</v>
      </c>
      <c r="F18" s="8" t="s">
        <v>8</v>
      </c>
      <c r="G18" s="8"/>
    </row>
    <row r="19" spans="1:7" ht="18.75" customHeight="1">
      <c r="A19" s="8">
        <v>14</v>
      </c>
      <c r="B19" s="8">
        <v>63</v>
      </c>
      <c r="C19" s="14">
        <v>270</v>
      </c>
      <c r="D19" s="15">
        <v>121.8</v>
      </c>
      <c r="E19" s="17">
        <v>1689475000</v>
      </c>
      <c r="F19" s="8" t="s">
        <v>8</v>
      </c>
      <c r="G19" s="8"/>
    </row>
    <row r="20" spans="1:7" ht="18.75" customHeight="1">
      <c r="A20" s="8">
        <v>15</v>
      </c>
      <c r="B20" s="8">
        <v>63</v>
      </c>
      <c r="C20" s="14">
        <v>271</v>
      </c>
      <c r="D20" s="15">
        <v>120.5</v>
      </c>
      <c r="E20" s="17">
        <v>1671442000</v>
      </c>
      <c r="F20" s="8" t="s">
        <v>8</v>
      </c>
      <c r="G20" s="8"/>
    </row>
    <row r="21" spans="1:7" ht="18.75" customHeight="1">
      <c r="A21" s="8">
        <v>16</v>
      </c>
      <c r="B21" s="8">
        <v>63</v>
      </c>
      <c r="C21" s="14">
        <v>272</v>
      </c>
      <c r="D21" s="15">
        <v>119</v>
      </c>
      <c r="E21" s="17">
        <v>1650636000</v>
      </c>
      <c r="F21" s="8" t="s">
        <v>8</v>
      </c>
      <c r="G21" s="8"/>
    </row>
    <row r="22" spans="1:7" ht="18.75" customHeight="1">
      <c r="A22" s="8">
        <v>17</v>
      </c>
      <c r="B22" s="8">
        <v>63</v>
      </c>
      <c r="C22" s="14">
        <v>273</v>
      </c>
      <c r="D22" s="15">
        <v>117.3</v>
      </c>
      <c r="E22" s="17">
        <v>1627056000</v>
      </c>
      <c r="F22" s="8" t="s">
        <v>8</v>
      </c>
      <c r="G22" s="8"/>
    </row>
    <row r="23" spans="1:7" ht="18.75" customHeight="1">
      <c r="A23" s="8">
        <v>18</v>
      </c>
      <c r="B23" s="8">
        <v>63</v>
      </c>
      <c r="C23" s="14">
        <v>274</v>
      </c>
      <c r="D23" s="15">
        <v>115.5</v>
      </c>
      <c r="E23" s="17">
        <v>1602088000</v>
      </c>
      <c r="F23" s="8" t="s">
        <v>8</v>
      </c>
      <c r="G23" s="8"/>
    </row>
    <row r="24" spans="1:7" ht="18.75" customHeight="1">
      <c r="A24" s="8">
        <v>19</v>
      </c>
      <c r="B24" s="8">
        <v>63</v>
      </c>
      <c r="C24" s="14">
        <v>275</v>
      </c>
      <c r="D24" s="15">
        <v>113.8</v>
      </c>
      <c r="E24" s="17">
        <v>1578508000</v>
      </c>
      <c r="F24" s="8" t="s">
        <v>8</v>
      </c>
      <c r="G24" s="8"/>
    </row>
    <row r="25" spans="1:7" ht="18.75" customHeight="1">
      <c r="A25" s="8">
        <v>20</v>
      </c>
      <c r="B25" s="8">
        <v>63</v>
      </c>
      <c r="C25" s="14">
        <v>276</v>
      </c>
      <c r="D25" s="15">
        <v>112</v>
      </c>
      <c r="E25" s="17">
        <v>1553540000</v>
      </c>
      <c r="F25" s="8" t="s">
        <v>8</v>
      </c>
      <c r="G25" s="8"/>
    </row>
    <row r="26" spans="1:7" ht="18.75" customHeight="1">
      <c r="A26" s="8">
        <v>21</v>
      </c>
      <c r="B26" s="8">
        <v>63</v>
      </c>
      <c r="C26" s="14">
        <v>277</v>
      </c>
      <c r="D26" s="15">
        <v>109.4</v>
      </c>
      <c r="E26" s="17">
        <v>1517476000</v>
      </c>
      <c r="F26" s="8" t="s">
        <v>8</v>
      </c>
      <c r="G26" s="8"/>
    </row>
    <row r="27" spans="1:7" ht="18.75" customHeight="1">
      <c r="A27" s="8">
        <v>22</v>
      </c>
      <c r="B27" s="8">
        <v>63</v>
      </c>
      <c r="C27" s="14">
        <v>278</v>
      </c>
      <c r="D27" s="15">
        <v>113.2</v>
      </c>
      <c r="E27" s="17">
        <v>2231248000</v>
      </c>
      <c r="F27" s="8" t="s">
        <v>8</v>
      </c>
      <c r="G27" s="8"/>
    </row>
    <row r="28" spans="1:7" ht="18.75" customHeight="1">
      <c r="A28" s="8">
        <v>23</v>
      </c>
      <c r="B28" s="8">
        <v>63</v>
      </c>
      <c r="C28" s="14">
        <v>279</v>
      </c>
      <c r="D28" s="15">
        <v>110.8</v>
      </c>
      <c r="E28" s="17">
        <v>5208954000</v>
      </c>
      <c r="F28" s="8" t="s">
        <v>8</v>
      </c>
      <c r="G28" s="8"/>
    </row>
    <row r="29" spans="1:7" s="11" customFormat="1" ht="30.75" customHeight="1">
      <c r="A29" s="24" t="s">
        <v>5</v>
      </c>
      <c r="B29" s="24"/>
      <c r="C29" s="24"/>
      <c r="D29" s="16">
        <f>SUM(D6:D28)</f>
        <v>2524.8999999999996</v>
      </c>
      <c r="E29" s="18">
        <f>SUM(E6:E28)</f>
        <v>41320044000</v>
      </c>
      <c r="F29" s="9"/>
      <c r="G29" s="10"/>
    </row>
    <row r="64" spans="1:6" ht="18.75">
      <c r="A64" s="25" t="s">
        <v>10</v>
      </c>
      <c r="B64" s="25"/>
      <c r="C64" s="25"/>
      <c r="D64" s="25"/>
      <c r="E64" s="25"/>
      <c r="F64" s="25"/>
    </row>
    <row r="65" spans="1:6" ht="18.75">
      <c r="A65" s="25" t="s">
        <v>11</v>
      </c>
      <c r="B65" s="25"/>
      <c r="C65" s="25"/>
      <c r="D65" s="25"/>
      <c r="E65" s="25"/>
      <c r="F65" s="25"/>
    </row>
  </sheetData>
  <sheetProtection/>
  <mergeCells count="5">
    <mergeCell ref="A64:F64"/>
    <mergeCell ref="A65:F65"/>
    <mergeCell ref="A29:C29"/>
    <mergeCell ref="A1:G1"/>
    <mergeCell ref="A2:G2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2023-09-18T09:52:47Z</cp:lastPrinted>
  <dcterms:created xsi:type="dcterms:W3CDTF">2014-05-05T02:48:01Z</dcterms:created>
  <dcterms:modified xsi:type="dcterms:W3CDTF">2023-09-19T01:27:50Z</dcterms:modified>
  <cp:category/>
  <cp:version/>
  <cp:contentType/>
  <cp:contentStatus/>
</cp:coreProperties>
</file>